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ef002cfe4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模板" sheetId="1" r:id="Rf45e039661644204"/>
    <x:sheet xmlns:r="http://schemas.openxmlformats.org/officeDocument/2006/relationships" name="虚构示例" sheetId="2" r:id="R9977b63230d64a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-#,##0.00;0.00"/>
    <x:numFmt numFmtId="201" formatCode="0"/>
  </x:numFmts>
  <x:fonts count="8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1"/>
      <x:color rgb="FF52657D"/>
      <x:name val="Arial"/>
    </x:font>
    <x:font>
      <x:b/>
      <x:sz val="11"/>
      <x:color rgb="FFFFFFFF"/>
      <x:name val="Arial"/>
    </x:font>
    <x:font>
      <x:b/>
      <x:sz val="11"/>
      <x:color rgb="FF315370"/>
      <x:name val="Arial"/>
    </x:font>
    <x:font>
      <x:b/>
      <x:sz val="15"/>
      <x:color rgb="FF31537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72A46"/>
      </x:patternFill>
    </x:fill>
    <x:fill>
      <x:patternFill patternType="solid">
        <x:fgColor rgb="FFFFFAEB"/>
      </x:patternFill>
    </x:fill>
    <x:fill>
      <x:patternFill patternType="solid">
        <x:fgColor rgb="FFEAF1F8"/>
      </x:patternFill>
    </x:fill>
    <x:fill>
      <x:patternFill patternType="solid">
        <x:fgColor rgb="FFFFFFFF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CD5DF"/>
      </x:left>
      <x:right/>
      <x:top style="thin">
        <x:color rgb="FFCCD5DF"/>
      </x:top>
      <x:bottom style="thin">
        <x:color rgb="FFCCD5DF"/>
      </x:bottom>
      <x:diagonal/>
    </x:border>
    <x:border>
      <x:left/>
      <x:right/>
      <x:top style="thin">
        <x:color rgb="FFCCD5DF"/>
      </x:top>
      <x:bottom style="thin">
        <x:color rgb="FFCCD5DF"/>
      </x:bottom>
      <x:diagonal/>
    </x:border>
    <x:border>
      <x:left/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 wrapText="1"/>
    </x:xf>
    <x:xf numFmtId="200" fontId="3" fillId="4" borderId="5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0" fontId="3" fillId="6" borderId="5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horizontal="center" vertical="center"/>
    </x:xf>
    <x:xf numFmtId="200" fontId="7" fillId="7" borderId="0" xfId="0" applyNumberFormat="1" applyFont="1" applyFill="1" applyBorder="1" applyAlignment="1">
      <x:alignment horizontal="center" vertical="center"/>
    </x:xf>
    <x:xf numFmtId="201" fontId="7" fillId="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8"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61166f8e447dd" /><Relationship Type="http://schemas.openxmlformats.org/officeDocument/2006/relationships/theme" Target="/xl/theme/theme1.xml" Id="R988c20c29eb34192" /><Relationship Type="http://schemas.openxmlformats.org/officeDocument/2006/relationships/sharedStrings" Target="/xl/sharedStrings.xml" Id="R56274c956bda4f2b" /><Relationship Type="http://schemas.openxmlformats.org/officeDocument/2006/relationships/worksheet" Target="/xl/worksheets/sheet1.xml" Id="Rf45e039661644204" /><Relationship Type="http://schemas.openxmlformats.org/officeDocument/2006/relationships/worksheet" Target="/xl/worksheets/sheet2.xml" Id="R9977b63230d64a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10.630000114440918" hidden="0" customWidth="1"/>
    <x:col min="3" max="3" width="20.6299991607666" hidden="0" customWidth="1"/>
    <x:col min="4" max="4" width="21.8799991607666" hidden="0" customWidth="1"/>
    <x:col min="5" max="5" width="15.630000114440918" hidden="0" customWidth="1"/>
    <x:col min="6" max="6" width="15" hidden="0" customWidth="1"/>
    <x:col min="7" max="7" width="15.630000114440918" hidden="0" customWidth="1"/>
    <x:col min="8" max="8" width="30.62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应收应付往来台账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/>
      <x:c r="C3" s="8"/>
      <x:c r="D3" s="9"/>
      <x:c r="E3" s="2" t="str">
        <x:v>期间 / 截止期</x:v>
      </x:c>
      <x:c r="F3" s="7"/>
      <x:c r="G3" s="8"/>
      <x:c r="H3" s="9"/>
    </x:row>
    <x:row r="4" ht="27" customHeight="1">
      <x:c r="A4" s="2" t="str">
        <x:v>币种</x:v>
      </x:c>
      <x:c r="B4" s="7"/>
      <x:c r="C4" s="8"/>
      <x:c r="D4" s="9"/>
      <x:c r="E4" s="2" t="str">
        <x:v>经办 / 范围</x:v>
      </x:c>
      <x:c r="F4" s="7"/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填表头（每份限一个企业及币种）  ② 按原始资料逐行填蓝字  ③ 看浅蓝结果，处理待补与异常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应收有效余额</x:v>
      </x:c>
      <x:c r="B8" s="32"/>
      <x:c r="C8" s="32" t="str">
        <x:v>应付有效余额</x:v>
      </x:c>
      <x:c r="D8" s="32"/>
      <x:c r="E8" s="32" t="str">
        <x:v>待补记录</x:v>
      </x:c>
      <x:c r="F8" s="32"/>
      <x:c r="G8" s="32" t="str">
        <x:v>负余额记录</x:v>
      </x:c>
      <x:c r="H8" s="32"/>
    </x:row>
    <x:row r="9" ht="27" customHeight="1">
      <x:c r="A9" s="34" t="str">
        <x:f>IF(COUNT(G11:G20)=0,"待录入",SUMIFS(G11:G20,B11:B20,"应收"))</x:f>
        <x:v>待录入</x:v>
      </x:c>
      <x:c r="B9" s="34"/>
      <x:c r="C9" s="34" t="str">
        <x:f>IF(COUNT(G11:G20)=0,"待录入",SUMIFS(G11:G20,B11:B20,"应付"))</x:f>
        <x:v>待录入</x:v>
      </x:c>
      <x:c r="D9" s="34"/>
      <x:c r="E9" s="35" t="n">
        <x:f>COUNTIFS(H11:H20,"待补：表头、编号或金额")</x:f>
        <x:v>0</x:v>
      </x:c>
      <x:c r="F9" s="35"/>
      <x:c r="G9" s="35" t="n">
        <x:f>COUNTIFS(G11:G20,"&lt;0")</x:f>
        <x:v>0</x:v>
      </x:c>
      <x:c r="H9" s="35"/>
    </x:row>
    <x:row r="10" ht="36" customHeight="1">
      <x:c r="A10" s="16" t="str">
        <x:v>编号</x:v>
      </x:c>
      <x:c r="B10" s="16" t="str">
        <x:v>往来方向</x:v>
      </x:c>
      <x:c r="C10" s="16" t="str">
        <x:v>对象 / 单据依据</x:v>
      </x:c>
      <x:c r="D10" s="16" t="str">
        <x:v>原始金额</x:v>
      </x:c>
      <x:c r="E10" s="16" t="str">
        <x:v>增减调整</x:v>
      </x:c>
      <x:c r="F10" s="16" t="str">
        <x:v>已收 / 已付</x:v>
      </x:c>
      <x:c r="G10" s="16" t="str">
        <x:v>未结余额</x:v>
      </x:c>
      <x:c r="H10" s="16" t="str">
        <x:v>核对提示</x:v>
      </x:c>
    </x:row>
    <x:row r="11" ht="38" customHeight="1">
      <x:c r="A11" s="20"/>
      <x:c r="B11" s="20"/>
      <x:c r="C11" s="20"/>
      <x:c r="D11" s="27"/>
      <x:c r="E11" s="27"/>
      <x:c r="F11" s="27"/>
      <x:c r="G11" s="28" t="str">
        <x:f>IF(AND(AND(ISTEXT($B$3),$B$3&lt;&gt;"",ISTEXT($B$4),$B$4&lt;&gt;"",$F$3&lt;&gt;""),A11&lt;&gt;"",COUNTIFS($A$11:$A$20,A11)=1,OR(B11="应收",B11="应付"),C11&lt;&gt;"",COUNT(D11:F11)=3,D11&gt;=0,F11&gt;=0),D11+E11-F11,"")</x:f>
      </x:c>
      <x:c r="H11" s="22" t="str">
        <x:f>IF(COUNTA(A11:F11)=0,"",IF(NOT(AND(AND(ISTEXT($B$3),$B$3&lt;&gt;"",ISTEXT($B$4),$B$4&lt;&gt;"",$F$3&lt;&gt;""),A11&lt;&gt;"",COUNTIFS($A$11:$A$20,A11)=1,OR(B11="应收",B11="应付"),C11&lt;&gt;"",COUNT(D11:F11)=3,D11&gt;=0,F11&gt;=0)),"待补：表头、编号或金额",IF(G11&lt;0,"异常：可能超收 / 超付","可核对原始凭据")))</x:f>
      </x:c>
    </x:row>
    <x:row r="12" ht="38" customHeight="1">
      <x:c r="A12" s="26"/>
      <x:c r="B12" s="26"/>
      <x:c r="C12" s="26"/>
      <x:c r="D12" s="29"/>
      <x:c r="E12" s="29"/>
      <x:c r="F12" s="29"/>
      <x:c r="G12" s="28" t="str">
        <x:f>IF(AND(AND(ISTEXT($B$3),$B$3&lt;&gt;"",ISTEXT($B$4),$B$4&lt;&gt;"",$F$3&lt;&gt;""),A12&lt;&gt;"",COUNTIFS($A$11:$A$20,A12)=1,OR(B12="应收",B12="应付"),C12&lt;&gt;"",COUNT(D12:F12)=3,D12&gt;=0,F12&gt;=0),D12+E12-F12,"")</x:f>
      </x:c>
      <x:c r="H12" s="22" t="str">
        <x:f>IF(COUNTA(A12:F12)=0,"",IF(NOT(AND(AND(ISTEXT($B$3),$B$3&lt;&gt;"",ISTEXT($B$4),$B$4&lt;&gt;"",$F$3&lt;&gt;""),A12&lt;&gt;"",COUNTIFS($A$11:$A$20,A12)=1,OR(B12="应收",B12="应付"),C12&lt;&gt;"",COUNT(D12:F12)=3,D12&gt;=0,F12&gt;=0)),"待补：表头、编号或金额",IF(G12&lt;0,"异常：可能超收 / 超付","可核对原始凭据")))</x:f>
      </x:c>
    </x:row>
    <x:row r="13" ht="38" customHeight="1">
      <x:c r="A13" s="20"/>
      <x:c r="B13" s="20"/>
      <x:c r="C13" s="20"/>
      <x:c r="D13" s="27"/>
      <x:c r="E13" s="27"/>
      <x:c r="F13" s="27"/>
      <x:c r="G13" s="28" t="str">
        <x:f>IF(AND(AND(ISTEXT($B$3),$B$3&lt;&gt;"",ISTEXT($B$4),$B$4&lt;&gt;"",$F$3&lt;&gt;""),A13&lt;&gt;"",COUNTIFS($A$11:$A$20,A13)=1,OR(B13="应收",B13="应付"),C13&lt;&gt;"",COUNT(D13:F13)=3,D13&gt;=0,F13&gt;=0),D13+E13-F13,"")</x:f>
      </x:c>
      <x:c r="H13" s="22" t="str">
        <x:f>IF(COUNTA(A13:F13)=0,"",IF(NOT(AND(AND(ISTEXT($B$3),$B$3&lt;&gt;"",ISTEXT($B$4),$B$4&lt;&gt;"",$F$3&lt;&gt;""),A13&lt;&gt;"",COUNTIFS($A$11:$A$20,A13)=1,OR(B13="应收",B13="应付"),C13&lt;&gt;"",COUNT(D13:F13)=3,D13&gt;=0,F13&gt;=0)),"待补：表头、编号或金额",IF(G13&lt;0,"异常：可能超收 / 超付","可核对原始凭据")))</x:f>
      </x:c>
    </x:row>
    <x:row r="14" ht="38" customHeight="1">
      <x:c r="A14" s="26"/>
      <x:c r="B14" s="26"/>
      <x:c r="C14" s="26"/>
      <x:c r="D14" s="29"/>
      <x:c r="E14" s="29"/>
      <x:c r="F14" s="29"/>
      <x:c r="G14" s="28" t="str">
        <x:f>IF(AND(AND(ISTEXT($B$3),$B$3&lt;&gt;"",ISTEXT($B$4),$B$4&lt;&gt;"",$F$3&lt;&gt;""),A14&lt;&gt;"",COUNTIFS($A$11:$A$20,A14)=1,OR(B14="应收",B14="应付"),C14&lt;&gt;"",COUNT(D14:F14)=3,D14&gt;=0,F14&gt;=0),D14+E14-F14,"")</x:f>
      </x:c>
      <x:c r="H14" s="22" t="str">
        <x:f>IF(COUNTA(A14:F14)=0,"",IF(NOT(AND(AND(ISTEXT($B$3),$B$3&lt;&gt;"",ISTEXT($B$4),$B$4&lt;&gt;"",$F$3&lt;&gt;""),A14&lt;&gt;"",COUNTIFS($A$11:$A$20,A14)=1,OR(B14="应收",B14="应付"),C14&lt;&gt;"",COUNT(D14:F14)=3,D14&gt;=0,F14&gt;=0)),"待补：表头、编号或金额",IF(G14&lt;0,"异常：可能超收 / 超付","可核对原始凭据")))</x:f>
      </x:c>
    </x:row>
    <x:row r="15" ht="38" customHeight="1">
      <x:c r="A15" s="20"/>
      <x:c r="B15" s="20"/>
      <x:c r="C15" s="20"/>
      <x:c r="D15" s="27"/>
      <x:c r="E15" s="27"/>
      <x:c r="F15" s="27"/>
      <x:c r="G15" s="28" t="str">
        <x:f>IF(AND(AND(ISTEXT($B$3),$B$3&lt;&gt;"",ISTEXT($B$4),$B$4&lt;&gt;"",$F$3&lt;&gt;""),A15&lt;&gt;"",COUNTIFS($A$11:$A$20,A15)=1,OR(B15="应收",B15="应付"),C15&lt;&gt;"",COUNT(D15:F15)=3,D15&gt;=0,F15&gt;=0),D15+E15-F15,"")</x:f>
      </x:c>
      <x:c r="H15" s="22" t="str">
        <x:f>IF(COUNTA(A15:F15)=0,"",IF(NOT(AND(AND(ISTEXT($B$3),$B$3&lt;&gt;"",ISTEXT($B$4),$B$4&lt;&gt;"",$F$3&lt;&gt;""),A15&lt;&gt;"",COUNTIFS($A$11:$A$20,A15)=1,OR(B15="应收",B15="应付"),C15&lt;&gt;"",COUNT(D15:F15)=3,D15&gt;=0,F15&gt;=0)),"待补：表头、编号或金额",IF(G15&lt;0,"异常：可能超收 / 超付","可核对原始凭据")))</x:f>
      </x:c>
    </x:row>
    <x:row r="16" ht="38" customHeight="1">
      <x:c r="A16" s="26"/>
      <x:c r="B16" s="26"/>
      <x:c r="C16" s="26"/>
      <x:c r="D16" s="29"/>
      <x:c r="E16" s="29"/>
      <x:c r="F16" s="29"/>
      <x:c r="G16" s="28" t="str">
        <x:f>IF(AND(AND(ISTEXT($B$3),$B$3&lt;&gt;"",ISTEXT($B$4),$B$4&lt;&gt;"",$F$3&lt;&gt;""),A16&lt;&gt;"",COUNTIFS($A$11:$A$20,A16)=1,OR(B16="应收",B16="应付"),C16&lt;&gt;"",COUNT(D16:F16)=3,D16&gt;=0,F16&gt;=0),D16+E16-F16,"")</x:f>
      </x:c>
      <x:c r="H16" s="22" t="str">
        <x:f>IF(COUNTA(A16:F16)=0,"",IF(NOT(AND(AND(ISTEXT($B$3),$B$3&lt;&gt;"",ISTEXT($B$4),$B$4&lt;&gt;"",$F$3&lt;&gt;""),A16&lt;&gt;"",COUNTIFS($A$11:$A$20,A16)=1,OR(B16="应收",B16="应付"),C16&lt;&gt;"",COUNT(D16:F16)=3,D16&gt;=0,F16&gt;=0)),"待补：表头、编号或金额",IF(G16&lt;0,"异常：可能超收 / 超付","可核对原始凭据")))</x:f>
      </x:c>
    </x:row>
    <x:row r="17" ht="38" customHeight="1">
      <x:c r="A17" s="20"/>
      <x:c r="B17" s="20"/>
      <x:c r="C17" s="20"/>
      <x:c r="D17" s="27"/>
      <x:c r="E17" s="27"/>
      <x:c r="F17" s="27"/>
      <x:c r="G17" s="28" t="str">
        <x:f>IF(AND(AND(ISTEXT($B$3),$B$3&lt;&gt;"",ISTEXT($B$4),$B$4&lt;&gt;"",$F$3&lt;&gt;""),A17&lt;&gt;"",COUNTIFS($A$11:$A$20,A17)=1,OR(B17="应收",B17="应付"),C17&lt;&gt;"",COUNT(D17:F17)=3,D17&gt;=0,F17&gt;=0),D17+E17-F17,"")</x:f>
      </x:c>
      <x:c r="H17" s="22" t="str">
        <x:f>IF(COUNTA(A17:F17)=0,"",IF(NOT(AND(AND(ISTEXT($B$3),$B$3&lt;&gt;"",ISTEXT($B$4),$B$4&lt;&gt;"",$F$3&lt;&gt;""),A17&lt;&gt;"",COUNTIFS($A$11:$A$20,A17)=1,OR(B17="应收",B17="应付"),C17&lt;&gt;"",COUNT(D17:F17)=3,D17&gt;=0,F17&gt;=0)),"待补：表头、编号或金额",IF(G17&lt;0,"异常：可能超收 / 超付","可核对原始凭据")))</x:f>
      </x:c>
    </x:row>
    <x:row r="18" ht="38" customHeight="1">
      <x:c r="A18" s="26"/>
      <x:c r="B18" s="26"/>
      <x:c r="C18" s="26"/>
      <x:c r="D18" s="29"/>
      <x:c r="E18" s="29"/>
      <x:c r="F18" s="29"/>
      <x:c r="G18" s="28" t="str">
        <x:f>IF(AND(AND(ISTEXT($B$3),$B$3&lt;&gt;"",ISTEXT($B$4),$B$4&lt;&gt;"",$F$3&lt;&gt;""),A18&lt;&gt;"",COUNTIFS($A$11:$A$20,A18)=1,OR(B18="应收",B18="应付"),C18&lt;&gt;"",COUNT(D18:F18)=3,D18&gt;=0,F18&gt;=0),D18+E18-F18,"")</x:f>
      </x:c>
      <x:c r="H18" s="22" t="str">
        <x:f>IF(COUNTA(A18:F18)=0,"",IF(NOT(AND(AND(ISTEXT($B$3),$B$3&lt;&gt;"",ISTEXT($B$4),$B$4&lt;&gt;"",$F$3&lt;&gt;""),A18&lt;&gt;"",COUNTIFS($A$11:$A$20,A18)=1,OR(B18="应收",B18="应付"),C18&lt;&gt;"",COUNT(D18:F18)=3,D18&gt;=0,F18&gt;=0)),"待补：表头、编号或金额",IF(G18&lt;0,"异常：可能超收 / 超付","可核对原始凭据")))</x:f>
      </x:c>
    </x:row>
    <x:row r="19" ht="38" customHeight="1">
      <x:c r="A19" s="20"/>
      <x:c r="B19" s="20"/>
      <x:c r="C19" s="20"/>
      <x:c r="D19" s="27"/>
      <x:c r="E19" s="27"/>
      <x:c r="F19" s="27"/>
      <x:c r="G19" s="28" t="str">
        <x:f>IF(AND(AND(ISTEXT($B$3),$B$3&lt;&gt;"",ISTEXT($B$4),$B$4&lt;&gt;"",$F$3&lt;&gt;""),A19&lt;&gt;"",COUNTIFS($A$11:$A$20,A19)=1,OR(B19="应收",B19="应付"),C19&lt;&gt;"",COUNT(D19:F19)=3,D19&gt;=0,F19&gt;=0),D19+E19-F19,"")</x:f>
      </x:c>
      <x:c r="H19" s="22" t="str">
        <x:f>IF(COUNTA(A19:F19)=0,"",IF(NOT(AND(AND(ISTEXT($B$3),$B$3&lt;&gt;"",ISTEXT($B$4),$B$4&lt;&gt;"",$F$3&lt;&gt;""),A19&lt;&gt;"",COUNTIFS($A$11:$A$20,A19)=1,OR(B19="应收",B19="应付"),C19&lt;&gt;"",COUNT(D19:F19)=3,D19&gt;=0,F19&gt;=0)),"待补：表头、编号或金额",IF(G19&lt;0,"异常：可能超收 / 超付","可核对原始凭据")))</x:f>
      </x:c>
    </x:row>
    <x:row r="20" ht="38" customHeight="1">
      <x:c r="A20" s="26"/>
      <x:c r="B20" s="26"/>
      <x:c r="C20" s="26"/>
      <x:c r="D20" s="29"/>
      <x:c r="E20" s="29"/>
      <x:c r="F20" s="29"/>
      <x:c r="G20" s="28" t="str">
        <x:f>IF(AND(AND(ISTEXT($B$3),$B$3&lt;&gt;"",ISTEXT($B$4),$B$4&lt;&gt;"",$F$3&lt;&gt;""),A20&lt;&gt;"",COUNTIFS($A$11:$A$20,A20)=1,OR(B20="应收",B20="应付"),C20&lt;&gt;"",COUNT(D20:F20)=3,D20&gt;=0,F20&gt;=0),D20+E20-F20,"")</x:f>
      </x:c>
      <x:c r="H20" s="22" t="str">
        <x:f>IF(COUNTA(A20:F20)=0,"",IF(NOT(AND(AND(ISTEXT($B$3),$B$3&lt;&gt;"",ISTEXT($B$4),$B$4&lt;&gt;"",$F$3&lt;&gt;""),A20&lt;&gt;"",COUNTIFS($A$11:$A$20,A20)=1,OR(B20="应收",B20="应付"),C20&lt;&gt;"",COUNT(D20:F20)=3,D20&gt;=0,F20&gt;=0)),"待补：表头、编号或金额",IF(G20&lt;0,"异常：可能超收 / 超付","可核对原始凭据")))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准备：合同、单据和收付款凭据。每行“对象 / 单据依据”填写对象名称与可定位的编号；不抵销应收与应付。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调整增加为正、减少为负；无调整及无收付填 0。摘要仅含有效行，存在待补时不能作为完整余额。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预留10行。增加时复制完整行并扩展编号检测、SUMIFS及卡片范围；不同企业或币种另存一份。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G11:G20">
    <x:cfRule type="containsText" dxfId="0" priority="1" operator="containsText" text="待补"/>
    <x:cfRule type="containsText" dxfId="2" priority="3" operator="containsText" text="异常"/>
  </x:conditionalFormatting>
  <x:conditionalFormatting sqref="H11:H20">
    <x:cfRule type="containsText" dxfId="1" priority="2" operator="containsText" text="待补"/>
    <x:cfRule type="containsText" dxfId="3" priority="4" operator="containsText" text="异常"/>
  </x:conditionalFormatting>
  <x:dataValidations count="1">
    <x:dataValidation type="list" sqref="B11:B20">
      <x:formula1>"应收,应付"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10.630000114440918" hidden="0" customWidth="1"/>
    <x:col min="3" max="3" width="20.6299991607666" hidden="0" customWidth="1"/>
    <x:col min="4" max="4" width="21.8799991607666" hidden="0" customWidth="1"/>
    <x:col min="5" max="5" width="15.630000114440918" hidden="0" customWidth="1"/>
    <x:col min="6" max="6" width="15" hidden="0" customWidth="1"/>
    <x:col min="7" max="7" width="15.630000114440918" hidden="0" customWidth="1"/>
    <x:col min="8" max="8" width="30.62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应收应付往来台账（全部数据虚构）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期间 / 截止期</x:v>
      </x:c>
      <x:c r="F3" s="7" t="str">
        <x:v>2026-10</x:v>
      </x:c>
      <x:c r="G3" s="8"/>
      <x:c r="H3" s="9"/>
    </x:row>
    <x:row r="4" ht="27" customHeight="1">
      <x:c r="A4" s="2" t="str">
        <x:v>币种</x:v>
      </x:c>
      <x:c r="B4" s="7" t="str">
        <x:v>CNY</x:v>
      </x:c>
      <x:c r="C4" s="8"/>
      <x:c r="D4" s="9"/>
      <x:c r="E4" s="2" t="str">
        <x:v>经办 / 范围</x:v>
      </x:c>
      <x:c r="F4" s="7" t="str">
        <x:v>示例经办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填表头（每份限一个企业及币种）  ② 按原始资料逐行填蓝字  ③ 看浅蓝结果，处理待补与异常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2" t="str">
        <x:v>应收有效余额</x:v>
      </x:c>
      <x:c r="B8" s="32"/>
      <x:c r="C8" s="32" t="str">
        <x:v>应付有效余额</x:v>
      </x:c>
      <x:c r="D8" s="32"/>
      <x:c r="E8" s="32" t="str">
        <x:v>待补记录</x:v>
      </x:c>
      <x:c r="F8" s="32"/>
      <x:c r="G8" s="32" t="str">
        <x:v>负余额记录</x:v>
      </x:c>
      <x:c r="H8" s="32"/>
    </x:row>
    <x:row r="9" ht="27" customHeight="1">
      <x:c r="A9" s="34" t="n">
        <x:f>IF(COUNT(G11:G20)=0,"待录入",SUMIFS(G11:G20,B11:B20,"应收"))</x:f>
        <x:v>200</x:v>
      </x:c>
      <x:c r="B9" s="34"/>
      <x:c r="C9" s="34" t="n">
        <x:f>IF(COUNT(G11:G20)=0,"待录入",SUMIFS(G11:G20,B11:B20,"应付"))</x:f>
        <x:v>600</x:v>
      </x:c>
      <x:c r="D9" s="34"/>
      <x:c r="E9" s="35" t="n">
        <x:f>COUNTIFS(H11:H20,"待补：表头、编号或金额")</x:f>
        <x:v>1</x:v>
      </x:c>
      <x:c r="F9" s="35"/>
      <x:c r="G9" s="35" t="n">
        <x:f>COUNTIFS(G11:G20,"&lt;0")</x:f>
        <x:v>1</x:v>
      </x:c>
      <x:c r="H9" s="35"/>
    </x:row>
    <x:row r="10" ht="36" customHeight="1">
      <x:c r="A10" s="16" t="str">
        <x:v>编号</x:v>
      </x:c>
      <x:c r="B10" s="16" t="str">
        <x:v>往来方向</x:v>
      </x:c>
      <x:c r="C10" s="16" t="str">
        <x:v>对象 / 单据依据</x:v>
      </x:c>
      <x:c r="D10" s="16" t="str">
        <x:v>原始金额</x:v>
      </x:c>
      <x:c r="E10" s="16" t="str">
        <x:v>增减调整</x:v>
      </x:c>
      <x:c r="F10" s="16" t="str">
        <x:v>已收 / 已付</x:v>
      </x:c>
      <x:c r="G10" s="16" t="str">
        <x:v>未结余额</x:v>
      </x:c>
      <x:c r="H10" s="16" t="str">
        <x:v>核对提示</x:v>
      </x:c>
    </x:row>
    <x:row r="11" ht="38" customHeight="1">
      <x:c r="A11" s="20" t="str">
        <x:v>AR01</x:v>
      </x:c>
      <x:c r="B11" s="20" t="str">
        <x:v>应收</x:v>
      </x:c>
      <x:c r="C11" s="20" t="str">
        <x:v>客户A / 合同01</x:v>
      </x:c>
      <x:c r="D11" s="27" t="n">
        <x:v>1000</x:v>
      </x:c>
      <x:c r="E11" s="27" t="n">
        <x:v>-100</x:v>
      </x:c>
      <x:c r="F11" s="27" t="n">
        <x:v>600</x:v>
      </x:c>
      <x:c r="G11" s="28" t="n">
        <x:f>IF(AND(AND(ISTEXT($B$3),$B$3&lt;&gt;"",ISTEXT($B$4),$B$4&lt;&gt;"",$F$3&lt;&gt;""),A11&lt;&gt;"",COUNTIFS($A$11:$A$20,A11)=1,OR(B11="应收",B11="应付"),C11&lt;&gt;"",COUNT(D11:F11)=3,D11&gt;=0,F11&gt;=0),D11+E11-F11,"")</x:f>
        <x:v>300</x:v>
      </x:c>
      <x:c r="H11" s="22" t="str">
        <x:f>IF(COUNTA(A11:F11)=0,"",IF(NOT(AND(AND(ISTEXT($B$3),$B$3&lt;&gt;"",ISTEXT($B$4),$B$4&lt;&gt;"",$F$3&lt;&gt;""),A11&lt;&gt;"",COUNTIFS($A$11:$A$20,A11)=1,OR(B11="应收",B11="应付"),C11&lt;&gt;"",COUNT(D11:F11)=3,D11&gt;=0,F11&gt;=0)),"待补：表头、编号或金额",IF(G11&lt;0,"异常：可能超收 / 超付","可核对原始凭据")))</x:f>
        <x:v>可核对原始凭据</x:v>
      </x:c>
    </x:row>
    <x:row r="12" ht="38" customHeight="1">
      <x:c r="A12" s="26" t="str">
        <x:v>AP01</x:v>
      </x:c>
      <x:c r="B12" s="26" t="str">
        <x:v>应付</x:v>
      </x:c>
      <x:c r="C12" s="26" t="str">
        <x:v>供应商B / 采购02</x:v>
      </x:c>
      <x:c r="D12" s="29" t="n">
        <x:v>800</x:v>
      </x:c>
      <x:c r="E12" s="29" t="n">
        <x:v>0</x:v>
      </x:c>
      <x:c r="F12" s="29" t="n">
        <x:v>200</x:v>
      </x:c>
      <x:c r="G12" s="28" t="n">
        <x:f>IF(AND(AND(ISTEXT($B$3),$B$3&lt;&gt;"",ISTEXT($B$4),$B$4&lt;&gt;"",$F$3&lt;&gt;""),A12&lt;&gt;"",COUNTIFS($A$11:$A$20,A12)=1,OR(B12="应收",B12="应付"),C12&lt;&gt;"",COUNT(D12:F12)=3,D12&gt;=0,F12&gt;=0),D12+E12-F12,"")</x:f>
        <x:v>600</x:v>
      </x:c>
      <x:c r="H12" s="22" t="str">
        <x:f>IF(COUNTA(A12:F12)=0,"",IF(NOT(AND(AND(ISTEXT($B$3),$B$3&lt;&gt;"",ISTEXT($B$4),$B$4&lt;&gt;"",$F$3&lt;&gt;""),A12&lt;&gt;"",COUNTIFS($A$11:$A$20,A12)=1,OR(B12="应收",B12="应付"),C12&lt;&gt;"",COUNT(D12:F12)=3,D12&gt;=0,F12&gt;=0)),"待补：表头、编号或金额",IF(G12&lt;0,"异常：可能超收 / 超付","可核对原始凭据")))</x:f>
        <x:v>可核对原始凭据</x:v>
      </x:c>
    </x:row>
    <x:row r="13" ht="38" customHeight="1">
      <x:c r="A13" s="20" t="str">
        <x:v>AR02</x:v>
      </x:c>
      <x:c r="B13" s="20" t="str">
        <x:v>应收</x:v>
      </x:c>
      <x:c r="C13" s="20" t="str">
        <x:v>客户C / 合同03</x:v>
      </x:c>
      <x:c r="D13" s="27" t="n">
        <x:v>500</x:v>
      </x:c>
      <x:c r="E13" s="27" t="n">
        <x:v>0</x:v>
      </x:c>
      <x:c r="F13" s="27" t="n">
        <x:v>600</x:v>
      </x:c>
      <x:c r="G13" s="28" t="n">
        <x:f>IF(AND(AND(ISTEXT($B$3),$B$3&lt;&gt;"",ISTEXT($B$4),$B$4&lt;&gt;"",$F$3&lt;&gt;""),A13&lt;&gt;"",COUNTIFS($A$11:$A$20,A13)=1,OR(B13="应收",B13="应付"),C13&lt;&gt;"",COUNT(D13:F13)=3,D13&gt;=0,F13&gt;=0),D13+E13-F13,"")</x:f>
        <x:v>-100</x:v>
      </x:c>
      <x:c r="H13" s="22" t="str">
        <x:f>IF(COUNTA(A13:F13)=0,"",IF(NOT(AND(AND(ISTEXT($B$3),$B$3&lt;&gt;"",ISTEXT($B$4),$B$4&lt;&gt;"",$F$3&lt;&gt;""),A13&lt;&gt;"",COUNTIFS($A$11:$A$20,A13)=1,OR(B13="应收",B13="应付"),C13&lt;&gt;"",COUNT(D13:F13)=3,D13&gt;=0,F13&gt;=0)),"待补：表头、编号或金额",IF(G13&lt;0,"异常：可能超收 / 超付","可核对原始凭据")))</x:f>
        <x:v>异常：可能超收 / 超付</x:v>
      </x:c>
    </x:row>
    <x:row r="14" ht="38" customHeight="1">
      <x:c r="A14" s="26" t="str">
        <x:v>AP02</x:v>
      </x:c>
      <x:c r="B14" s="26" t="str">
        <x:v>应付</x:v>
      </x:c>
      <x:c r="C14" s="26" t="str">
        <x:v>供应商D / 待补付款</x:v>
      </x:c>
      <x:c r="D14" s="29" t="n">
        <x:v>300</x:v>
      </x:c>
      <x:c r="E14" s="29" t="n">
        <x:v>0</x:v>
      </x:c>
      <x:c r="F14" s="29"/>
      <x:c r="G14" s="28" t="str">
        <x:f>IF(AND(AND(ISTEXT($B$3),$B$3&lt;&gt;"",ISTEXT($B$4),$B$4&lt;&gt;"",$F$3&lt;&gt;""),A14&lt;&gt;"",COUNTIFS($A$11:$A$20,A14)=1,OR(B14="应收",B14="应付"),C14&lt;&gt;"",COUNT(D14:F14)=3,D14&gt;=0,F14&gt;=0),D14+E14-F14,"")</x:f>
      </x:c>
      <x:c r="H14" s="22" t="str">
        <x:f>IF(COUNTA(A14:F14)=0,"",IF(NOT(AND(AND(ISTEXT($B$3),$B$3&lt;&gt;"",ISTEXT($B$4),$B$4&lt;&gt;"",$F$3&lt;&gt;""),A14&lt;&gt;"",COUNTIFS($A$11:$A$20,A14)=1,OR(B14="应收",B14="应付"),C14&lt;&gt;"",COUNT(D14:F14)=3,D14&gt;=0,F14&gt;=0)),"待补：表头、编号或金额",IF(G14&lt;0,"异常：可能超收 / 超付","可核对原始凭据")))</x:f>
        <x:v>待补：表头、编号或金额</x:v>
      </x:c>
    </x:row>
    <x:row r="15" ht="38" customHeight="1">
      <x:c r="A15" s="20"/>
      <x:c r="B15" s="20"/>
      <x:c r="C15" s="20"/>
      <x:c r="D15" s="27"/>
      <x:c r="E15" s="27"/>
      <x:c r="F15" s="27"/>
      <x:c r="G15" s="28" t="str">
        <x:f>IF(AND(AND(ISTEXT($B$3),$B$3&lt;&gt;"",ISTEXT($B$4),$B$4&lt;&gt;"",$F$3&lt;&gt;""),A15&lt;&gt;"",COUNTIFS($A$11:$A$20,A15)=1,OR(B15="应收",B15="应付"),C15&lt;&gt;"",COUNT(D15:F15)=3,D15&gt;=0,F15&gt;=0),D15+E15-F15,"")</x:f>
      </x:c>
      <x:c r="H15" s="22" t="str">
        <x:f>IF(COUNTA(A15:F15)=0,"",IF(NOT(AND(AND(ISTEXT($B$3),$B$3&lt;&gt;"",ISTEXT($B$4),$B$4&lt;&gt;"",$F$3&lt;&gt;""),A15&lt;&gt;"",COUNTIFS($A$11:$A$20,A15)=1,OR(B15="应收",B15="应付"),C15&lt;&gt;"",COUNT(D15:F15)=3,D15&gt;=0,F15&gt;=0)),"待补：表头、编号或金额",IF(G15&lt;0,"异常：可能超收 / 超付","可核对原始凭据")))</x:f>
      </x:c>
    </x:row>
    <x:row r="16" ht="38" customHeight="1">
      <x:c r="A16" s="26"/>
      <x:c r="B16" s="26"/>
      <x:c r="C16" s="26"/>
      <x:c r="D16" s="29"/>
      <x:c r="E16" s="29"/>
      <x:c r="F16" s="29"/>
      <x:c r="G16" s="28" t="str">
        <x:f>IF(AND(AND(ISTEXT($B$3),$B$3&lt;&gt;"",ISTEXT($B$4),$B$4&lt;&gt;"",$F$3&lt;&gt;""),A16&lt;&gt;"",COUNTIFS($A$11:$A$20,A16)=1,OR(B16="应收",B16="应付"),C16&lt;&gt;"",COUNT(D16:F16)=3,D16&gt;=0,F16&gt;=0),D16+E16-F16,"")</x:f>
      </x:c>
      <x:c r="H16" s="22" t="str">
        <x:f>IF(COUNTA(A16:F16)=0,"",IF(NOT(AND(AND(ISTEXT($B$3),$B$3&lt;&gt;"",ISTEXT($B$4),$B$4&lt;&gt;"",$F$3&lt;&gt;""),A16&lt;&gt;"",COUNTIFS($A$11:$A$20,A16)=1,OR(B16="应收",B16="应付"),C16&lt;&gt;"",COUNT(D16:F16)=3,D16&gt;=0,F16&gt;=0)),"待补：表头、编号或金额",IF(G16&lt;0,"异常：可能超收 / 超付","可核对原始凭据")))</x:f>
      </x:c>
    </x:row>
    <x:row r="17" ht="38" customHeight="1">
      <x:c r="A17" s="20"/>
      <x:c r="B17" s="20"/>
      <x:c r="C17" s="20"/>
      <x:c r="D17" s="27"/>
      <x:c r="E17" s="27"/>
      <x:c r="F17" s="27"/>
      <x:c r="G17" s="28" t="str">
        <x:f>IF(AND(AND(ISTEXT($B$3),$B$3&lt;&gt;"",ISTEXT($B$4),$B$4&lt;&gt;"",$F$3&lt;&gt;""),A17&lt;&gt;"",COUNTIFS($A$11:$A$20,A17)=1,OR(B17="应收",B17="应付"),C17&lt;&gt;"",COUNT(D17:F17)=3,D17&gt;=0,F17&gt;=0),D17+E17-F17,"")</x:f>
      </x:c>
      <x:c r="H17" s="22" t="str">
        <x:f>IF(COUNTA(A17:F17)=0,"",IF(NOT(AND(AND(ISTEXT($B$3),$B$3&lt;&gt;"",ISTEXT($B$4),$B$4&lt;&gt;"",$F$3&lt;&gt;""),A17&lt;&gt;"",COUNTIFS($A$11:$A$20,A17)=1,OR(B17="应收",B17="应付"),C17&lt;&gt;"",COUNT(D17:F17)=3,D17&gt;=0,F17&gt;=0)),"待补：表头、编号或金额",IF(G17&lt;0,"异常：可能超收 / 超付","可核对原始凭据")))</x:f>
      </x:c>
    </x:row>
    <x:row r="18" ht="38" customHeight="1">
      <x:c r="A18" s="26"/>
      <x:c r="B18" s="26"/>
      <x:c r="C18" s="26"/>
      <x:c r="D18" s="29"/>
      <x:c r="E18" s="29"/>
      <x:c r="F18" s="29"/>
      <x:c r="G18" s="28" t="str">
        <x:f>IF(AND(AND(ISTEXT($B$3),$B$3&lt;&gt;"",ISTEXT($B$4),$B$4&lt;&gt;"",$F$3&lt;&gt;""),A18&lt;&gt;"",COUNTIFS($A$11:$A$20,A18)=1,OR(B18="应收",B18="应付"),C18&lt;&gt;"",COUNT(D18:F18)=3,D18&gt;=0,F18&gt;=0),D18+E18-F18,"")</x:f>
      </x:c>
      <x:c r="H18" s="22" t="str">
        <x:f>IF(COUNTA(A18:F18)=0,"",IF(NOT(AND(AND(ISTEXT($B$3),$B$3&lt;&gt;"",ISTEXT($B$4),$B$4&lt;&gt;"",$F$3&lt;&gt;""),A18&lt;&gt;"",COUNTIFS($A$11:$A$20,A18)=1,OR(B18="应收",B18="应付"),C18&lt;&gt;"",COUNT(D18:F18)=3,D18&gt;=0,F18&gt;=0)),"待补：表头、编号或金额",IF(G18&lt;0,"异常：可能超收 / 超付","可核对原始凭据")))</x:f>
      </x:c>
    </x:row>
    <x:row r="19" ht="38" customHeight="1">
      <x:c r="A19" s="20"/>
      <x:c r="B19" s="20"/>
      <x:c r="C19" s="20"/>
      <x:c r="D19" s="27"/>
      <x:c r="E19" s="27"/>
      <x:c r="F19" s="27"/>
      <x:c r="G19" s="28" t="str">
        <x:f>IF(AND(AND(ISTEXT($B$3),$B$3&lt;&gt;"",ISTEXT($B$4),$B$4&lt;&gt;"",$F$3&lt;&gt;""),A19&lt;&gt;"",COUNTIFS($A$11:$A$20,A19)=1,OR(B19="应收",B19="应付"),C19&lt;&gt;"",COUNT(D19:F19)=3,D19&gt;=0,F19&gt;=0),D19+E19-F19,"")</x:f>
      </x:c>
      <x:c r="H19" s="22" t="str">
        <x:f>IF(COUNTA(A19:F19)=0,"",IF(NOT(AND(AND(ISTEXT($B$3),$B$3&lt;&gt;"",ISTEXT($B$4),$B$4&lt;&gt;"",$F$3&lt;&gt;""),A19&lt;&gt;"",COUNTIFS($A$11:$A$20,A19)=1,OR(B19="应收",B19="应付"),C19&lt;&gt;"",COUNT(D19:F19)=3,D19&gt;=0,F19&gt;=0)),"待补：表头、编号或金额",IF(G19&lt;0,"异常：可能超收 / 超付","可核对原始凭据")))</x:f>
      </x:c>
    </x:row>
    <x:row r="20" ht="38" customHeight="1">
      <x:c r="A20" s="26"/>
      <x:c r="B20" s="26"/>
      <x:c r="C20" s="26"/>
      <x:c r="D20" s="29"/>
      <x:c r="E20" s="29"/>
      <x:c r="F20" s="29"/>
      <x:c r="G20" s="28" t="str">
        <x:f>IF(AND(AND(ISTEXT($B$3),$B$3&lt;&gt;"",ISTEXT($B$4),$B$4&lt;&gt;"",$F$3&lt;&gt;""),A20&lt;&gt;"",COUNTIFS($A$11:$A$20,A20)=1,OR(B20="应收",B20="应付"),C20&lt;&gt;"",COUNT(D20:F20)=3,D20&gt;=0,F20&gt;=0),D20+E20-F20,"")</x:f>
      </x:c>
      <x:c r="H20" s="22" t="str">
        <x:f>IF(COUNTA(A20:F20)=0,"",IF(NOT(AND(AND(ISTEXT($B$3),$B$3&lt;&gt;"",ISTEXT($B$4),$B$4&lt;&gt;"",$F$3&lt;&gt;""),A20&lt;&gt;"",COUNTIFS($A$11:$A$20,A20)=1,OR(B20="应收",B20="应付"),C20&lt;&gt;"",COUNT(D20:F20)=3,D20&gt;=0,F20&gt;=0)),"待补：表头、编号或金额",IF(G20&lt;0,"异常：可能超收 / 超付","可核对原始凭据")))</x:f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准备：合同、单据和收付款凭据。每行“对象 / 单据依据”填写对象名称与可定位的编号；不抵销应收与应付。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调整增加为正、减少为负；无调整及无收付填 0。摘要仅含有效行，存在待补时不能作为完整余额。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预留10行。增加时复制完整行并扩展编号检测、SUMIFS及卡片范围；不同企业或币种另存一份。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G11:G20">
    <x:cfRule type="containsText" dxfId="4" priority="1" operator="containsText" text="待补"/>
    <x:cfRule type="containsText" dxfId="6" priority="3" operator="containsText" text="异常"/>
  </x:conditionalFormatting>
  <x:conditionalFormatting sqref="H11:H20">
    <x:cfRule type="containsText" dxfId="5" priority="2" operator="containsText" text="待补"/>
    <x:cfRule type="containsText" dxfId="7" priority="4" operator="containsText" text="异常"/>
  </x:conditionalFormatting>
  <x:dataValidations count="1">
    <x:dataValidation type="list" sqref="B11:B20">
      <x:formula1>"应收,应付"</x:formula1>
    </x:dataValidation>
  </x:dataValidations>
  <x:pageMargins left="0.7" right="0.7" top="0.75" bottom="0.75" header="0.3" footer="0.3"/>
</x:worksheet>
</file>